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表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book">#REF!</definedName>
    <definedName name="_xlnm.Print_Titles">#N/A</definedName>
    <definedName name="sheet3">#REF!</definedName>
    <definedName name="表">#REF!</definedName>
    <definedName name="表二十九">#REF!</definedName>
    <definedName name="表三">#REF!</definedName>
    <definedName name="指标表">#REF!</definedName>
  </definedNames>
  <calcPr fullCalcOnLoad="1"/>
</workbook>
</file>

<file path=xl/sharedStrings.xml><?xml version="1.0" encoding="utf-8"?>
<sst xmlns="http://schemas.openxmlformats.org/spreadsheetml/2006/main" count="27" uniqueCount="27">
  <si>
    <t>项        目</t>
  </si>
  <si>
    <t>机关事业单位基本养老保险基金</t>
  </si>
  <si>
    <t>城乡居民基本养老保险基金</t>
  </si>
  <si>
    <t>城镇职工基本医疗保险基金</t>
  </si>
  <si>
    <t>工伤保险基金</t>
  </si>
  <si>
    <t>失业保险基金</t>
  </si>
  <si>
    <t>生育保险基金</t>
  </si>
  <si>
    <t>一、收入</t>
  </si>
  <si>
    <t xml:space="preserve">    其中： 1、保险费收入</t>
  </si>
  <si>
    <t xml:space="preserve">           2、投资收益</t>
  </si>
  <si>
    <t xml:space="preserve">           3、财政补贴收入</t>
  </si>
  <si>
    <t xml:space="preserve">           4、其他收入</t>
  </si>
  <si>
    <t xml:space="preserve">           5、转移收入</t>
  </si>
  <si>
    <t>二、支出</t>
  </si>
  <si>
    <t xml:space="preserve">    其中： 1、社会保险待遇支出</t>
  </si>
  <si>
    <t xml:space="preserve">           2、其他支出</t>
  </si>
  <si>
    <t xml:space="preserve">           3、转移支出</t>
  </si>
  <si>
    <t>三、本年收支结余</t>
  </si>
  <si>
    <t>四、年末滚存结余</t>
  </si>
  <si>
    <t>附表9</t>
  </si>
  <si>
    <t>湘桥区2016年社会保险基金预算总表</t>
  </si>
  <si>
    <t>单位：万元</t>
  </si>
  <si>
    <t>合  计</t>
  </si>
  <si>
    <t>企业职工基本养老保险基金</t>
  </si>
  <si>
    <t>城乡居民基本医疗保险基金</t>
  </si>
  <si>
    <t xml:space="preserve">     6、上级补助收入</t>
  </si>
  <si>
    <t xml:space="preserve">     4、上解上级支出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</si>
</sst>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_(* #,##0_);_(* \(#,##0\);_(* &quot;-&quot;_);_(@_)"/>
    <numFmt numFmtId="179" formatCode="0_ "/>
    <numFmt numFmtId="180" formatCode="0.0_ "/>
    <numFmt numFmtId="181" formatCode="0.00_);[Red]\(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20"/>
      <color indexed="8"/>
      <name val="方正小标宋简体"/>
      <family val="0"/>
    </font>
    <font>
      <sz val="20"/>
      <name val="方正小标宋简体"/>
      <family val="0"/>
    </font>
    <font>
      <sz val="12"/>
      <color indexed="8"/>
      <name val="Arial Narrow"/>
      <family val="2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7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5" fillId="0" borderId="0">
      <alignment/>
      <protection/>
    </xf>
    <xf numFmtId="178" fontId="0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6" fillId="0" borderId="0">
      <alignment/>
      <protection/>
    </xf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28" fillId="0" borderId="0" xfId="53" applyFont="1" applyFill="1" applyAlignment="1">
      <alignment vertical="center" wrapText="1"/>
      <protection/>
    </xf>
    <xf numFmtId="0" fontId="13" fillId="24" borderId="0" xfId="54" applyNumberFormat="1" applyFont="1" applyFill="1" applyBorder="1" applyAlignment="1" applyProtection="1">
      <alignment/>
      <protection/>
    </xf>
    <xf numFmtId="0" fontId="13" fillId="0" borderId="0" xfId="54">
      <alignment/>
      <protection/>
    </xf>
    <xf numFmtId="0" fontId="29" fillId="24" borderId="0" xfId="54" applyNumberFormat="1" applyFont="1" applyFill="1" applyBorder="1" applyAlignment="1" applyProtection="1">
      <alignment horizontal="center" vertical="center"/>
      <protection/>
    </xf>
    <xf numFmtId="0" fontId="30" fillId="24" borderId="0" xfId="54" applyNumberFormat="1" applyFont="1" applyFill="1" applyBorder="1" applyAlignment="1" applyProtection="1">
      <alignment/>
      <protection/>
    </xf>
    <xf numFmtId="0" fontId="31" fillId="24" borderId="0" xfId="54" applyNumberFormat="1" applyFont="1" applyFill="1" applyBorder="1" applyAlignment="1" applyProtection="1">
      <alignment vertical="center"/>
      <protection/>
    </xf>
    <xf numFmtId="0" fontId="32" fillId="24" borderId="0" xfId="54" applyNumberFormat="1" applyFont="1" applyFill="1" applyBorder="1" applyAlignment="1" applyProtection="1">
      <alignment horizontal="center" vertical="center"/>
      <protection/>
    </xf>
    <xf numFmtId="0" fontId="32" fillId="24" borderId="10" xfId="54" applyNumberFormat="1" applyFont="1" applyFill="1" applyBorder="1" applyAlignment="1" applyProtection="1">
      <alignment vertical="center"/>
      <protection/>
    </xf>
    <xf numFmtId="0" fontId="31" fillId="24" borderId="10" xfId="54" applyNumberFormat="1" applyFont="1" applyFill="1" applyBorder="1" applyAlignment="1" applyProtection="1">
      <alignment vertical="center"/>
      <protection/>
    </xf>
    <xf numFmtId="0" fontId="31" fillId="24" borderId="11" xfId="54" applyNumberFormat="1" applyFont="1" applyFill="1" applyBorder="1" applyAlignment="1" applyProtection="1">
      <alignment vertical="center"/>
      <protection/>
    </xf>
    <xf numFmtId="0" fontId="13" fillId="24" borderId="11" xfId="54" applyNumberFormat="1" applyFont="1" applyFill="1" applyBorder="1" applyAlignment="1" applyProtection="1">
      <alignment/>
      <protection/>
    </xf>
    <xf numFmtId="0" fontId="32" fillId="24" borderId="10" xfId="54" applyNumberFormat="1" applyFont="1" applyFill="1" applyBorder="1" applyAlignment="1" applyProtection="1">
      <alignment horizontal="right" vertical="center"/>
      <protection/>
    </xf>
    <xf numFmtId="0" fontId="32" fillId="24" borderId="11" xfId="54" applyNumberFormat="1" applyFont="1" applyFill="1" applyBorder="1" applyAlignment="1" applyProtection="1">
      <alignment horizontal="right" vertical="center"/>
      <protection/>
    </xf>
    <xf numFmtId="0" fontId="33" fillId="24" borderId="12" xfId="54" applyNumberFormat="1" applyFont="1" applyFill="1" applyBorder="1" applyAlignment="1" applyProtection="1">
      <alignment horizontal="center" vertical="center"/>
      <protection/>
    </xf>
    <xf numFmtId="0" fontId="33" fillId="24" borderId="13" xfId="54" applyNumberFormat="1" applyFont="1" applyFill="1" applyBorder="1" applyAlignment="1" applyProtection="1">
      <alignment horizontal="center" vertical="center" wrapText="1"/>
      <protection/>
    </xf>
    <xf numFmtId="0" fontId="33" fillId="24" borderId="14" xfId="54" applyNumberFormat="1" applyFont="1" applyFill="1" applyBorder="1" applyAlignment="1" applyProtection="1">
      <alignment horizontal="center" vertical="center" wrapText="1"/>
      <protection/>
    </xf>
    <xf numFmtId="0" fontId="33" fillId="24" borderId="15" xfId="54" applyNumberFormat="1" applyFont="1" applyFill="1" applyBorder="1" applyAlignment="1" applyProtection="1">
      <alignment horizontal="center" vertical="center" wrapText="1"/>
      <protection/>
    </xf>
    <xf numFmtId="0" fontId="33" fillId="24" borderId="12" xfId="54" applyNumberFormat="1" applyFont="1" applyFill="1" applyBorder="1" applyAlignment="1" applyProtection="1">
      <alignment horizontal="center" vertical="center" wrapText="1"/>
      <protection/>
    </xf>
    <xf numFmtId="0" fontId="34" fillId="0" borderId="0" xfId="54" applyFont="1">
      <alignment/>
      <protection/>
    </xf>
    <xf numFmtId="0" fontId="33" fillId="24" borderId="16" xfId="54" applyNumberFormat="1" applyFont="1" applyFill="1" applyBorder="1" applyAlignment="1" applyProtection="1">
      <alignment horizontal="left" vertical="center"/>
      <protection/>
    </xf>
    <xf numFmtId="176" fontId="32" fillId="24" borderId="12" xfId="54" applyNumberFormat="1" applyFont="1" applyFill="1" applyBorder="1" applyAlignment="1" applyProtection="1">
      <alignment horizontal="right" vertical="center"/>
      <protection/>
    </xf>
    <xf numFmtId="176" fontId="32" fillId="24" borderId="17" xfId="54" applyNumberFormat="1" applyFont="1" applyFill="1" applyBorder="1" applyAlignment="1" applyProtection="1">
      <alignment horizontal="right" vertical="center"/>
      <protection/>
    </xf>
    <xf numFmtId="0" fontId="32" fillId="24" borderId="12" xfId="54" applyNumberFormat="1" applyFont="1" applyFill="1" applyBorder="1" applyAlignment="1" applyProtection="1">
      <alignment horizontal="left" vertical="center"/>
      <protection/>
    </xf>
    <xf numFmtId="176" fontId="32" fillId="24" borderId="13" xfId="54" applyNumberFormat="1" applyFont="1" applyFill="1" applyBorder="1" applyAlignment="1" applyProtection="1">
      <alignment horizontal="right" vertical="center"/>
      <protection/>
    </xf>
    <xf numFmtId="176" fontId="32" fillId="24" borderId="14" xfId="54" applyNumberFormat="1" applyFont="1" applyFill="1" applyBorder="1" applyAlignment="1" applyProtection="1">
      <alignment horizontal="right" vertical="center"/>
      <protection/>
    </xf>
    <xf numFmtId="0" fontId="32" fillId="24" borderId="12" xfId="54" applyNumberFormat="1" applyFont="1" applyFill="1" applyBorder="1" applyAlignment="1" applyProtection="1">
      <alignment vertical="center"/>
      <protection/>
    </xf>
    <xf numFmtId="176" fontId="32" fillId="0" borderId="12" xfId="54" applyNumberFormat="1" applyFont="1" applyFill="1" applyBorder="1" applyAlignment="1" applyProtection="1">
      <alignment horizontal="right" vertical="center"/>
      <protection/>
    </xf>
    <xf numFmtId="176" fontId="32" fillId="24" borderId="18" xfId="54" applyNumberFormat="1" applyFont="1" applyFill="1" applyBorder="1" applyAlignment="1" applyProtection="1">
      <alignment horizontal="right" vertical="center"/>
      <protection/>
    </xf>
    <xf numFmtId="176" fontId="32" fillId="24" borderId="19" xfId="54" applyNumberFormat="1" applyFont="1" applyFill="1" applyBorder="1" applyAlignment="1" applyProtection="1">
      <alignment horizontal="right" vertical="center"/>
      <protection/>
    </xf>
    <xf numFmtId="0" fontId="32" fillId="24" borderId="12" xfId="54" applyNumberFormat="1" applyFont="1" applyFill="1" applyBorder="1" applyAlignment="1" applyProtection="1">
      <alignment horizontal="center" vertical="center"/>
      <protection/>
    </xf>
    <xf numFmtId="0" fontId="33" fillId="24" borderId="12" xfId="54" applyNumberFormat="1" applyFont="1" applyFill="1" applyBorder="1" applyAlignment="1" applyProtection="1">
      <alignment horizontal="left" vertical="center"/>
      <protection/>
    </xf>
    <xf numFmtId="176" fontId="32" fillId="24" borderId="20" xfId="54" applyNumberFormat="1" applyFont="1" applyFill="1" applyBorder="1" applyAlignment="1" applyProtection="1">
      <alignment horizontal="right" vertical="center"/>
      <protection/>
    </xf>
    <xf numFmtId="0" fontId="32" fillId="24" borderId="16" xfId="54" applyNumberFormat="1" applyFont="1" applyFill="1" applyBorder="1" applyAlignment="1" applyProtection="1">
      <alignment horizontal="center" vertical="center"/>
      <protection/>
    </xf>
    <xf numFmtId="176" fontId="32" fillId="24" borderId="21" xfId="54" applyNumberFormat="1" applyFont="1" applyFill="1" applyBorder="1" applyAlignment="1" applyProtection="1">
      <alignment horizontal="right" vertical="center"/>
      <protection/>
    </xf>
    <xf numFmtId="176" fontId="32" fillId="24" borderId="22" xfId="54" applyNumberFormat="1" applyFont="1" applyFill="1" applyBorder="1" applyAlignment="1" applyProtection="1">
      <alignment horizontal="right" vertical="center"/>
      <protection/>
    </xf>
    <xf numFmtId="0" fontId="13" fillId="0" borderId="0" xfId="54" applyNumberFormat="1" applyFont="1" applyFill="1" applyBorder="1" applyAlignment="1" applyProtection="1">
      <alignment/>
      <protection/>
    </xf>
    <xf numFmtId="0" fontId="35" fillId="0" borderId="0" xfId="54" applyNumberFormat="1" applyFont="1" applyFill="1" applyBorder="1" applyAlignment="1" applyProtection="1">
      <alignment vertical="center"/>
      <protection/>
    </xf>
    <xf numFmtId="0" fontId="32" fillId="24" borderId="23" xfId="54" applyNumberFormat="1" applyFont="1" applyFill="1" applyBorder="1" applyAlignment="1" applyProtection="1">
      <alignment horizontal="right" vertical="center"/>
      <protection/>
    </xf>
  </cellXfs>
  <cellStyles count="8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Percent" xfId="35"/>
    <cellStyle name="百分比 2" xfId="36"/>
    <cellStyle name="标题" xfId="37"/>
    <cellStyle name="标题 1" xfId="38"/>
    <cellStyle name="标题 2" xfId="39"/>
    <cellStyle name="标题 3" xfId="40"/>
    <cellStyle name="标题 4" xfId="41"/>
    <cellStyle name="标题_2016经济分类表" xfId="42"/>
    <cellStyle name="差" xfId="43"/>
    <cellStyle name="差_《潮州市2014年预算执行情况和2015年预算草案的报告》（正稿）附表目录" xfId="44"/>
    <cellStyle name="差_2016年市级国有资本经营预算表" xfId="45"/>
    <cellStyle name="常规 2" xfId="46"/>
    <cellStyle name="常规 2 2" xfId="47"/>
    <cellStyle name="常规 2_《潮州市2014年预算执行情况和2015年预算草案的报告》（正稿）附表目录" xfId="48"/>
    <cellStyle name="常规 3" xfId="49"/>
    <cellStyle name="常规 32" xfId="50"/>
    <cellStyle name="常规 4" xfId="51"/>
    <cellStyle name="常规 4 3" xfId="52"/>
    <cellStyle name="常规_2015年国有资本经营预算表" xfId="53"/>
    <cellStyle name="常规_2016全市社保基金预算总表" xfId="54"/>
    <cellStyle name="Hyperlink" xfId="55"/>
    <cellStyle name="好" xfId="56"/>
    <cellStyle name="好_《潮州市2014年预算执行情况和2015年预算草案的报告》（正稿）附表目录" xfId="57"/>
    <cellStyle name="好_2016年市级国有资本经营预算表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普通_97-917" xfId="67"/>
    <cellStyle name="千分位[0]_laroux" xfId="68"/>
    <cellStyle name="千分位_97-917" xfId="69"/>
    <cellStyle name="千位[0]_1" xfId="70"/>
    <cellStyle name="千位_1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样式 1" xfId="83"/>
    <cellStyle name="Followed Hyperlink" xfId="84"/>
    <cellStyle name="注释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164.163.com/cgi/ldmsapp/2001&#39044;&#31639;\&#23545;&#2760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5991;&#20214;&#22841;2001\Book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&#24180;&#24230;&#39044;&#31639;\2002&#24180;&#39044;&#31639;\2001&#39044;&#31639;\&#23545;&#27604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170.163.com/My%20Documents\&#24180;&#24230;&#39044;&#31639;\2002&#24180;&#39044;&#31639;\2001&#39044;&#31639;\&#23545;&#27604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180;&#24230;&#39044;&#31639;\2002&#24180;&#39044;&#31639;\2001&#39044;&#31639;\&#23545;&#2760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四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k01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四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四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Zeros="0" tabSelected="1" workbookViewId="0" topLeftCell="A1">
      <pane xSplit="1" ySplit="5" topLeftCell="B6" activePane="bottomRight" state="frozen"/>
      <selection pane="topLeft" activeCell="A2" sqref="A2:M2"/>
      <selection pane="topRight" activeCell="A2" sqref="A2:M2"/>
      <selection pane="bottomLeft" activeCell="A2" sqref="A2:M2"/>
      <selection pane="bottomRight" activeCell="F16" sqref="F16"/>
    </sheetView>
  </sheetViews>
  <sheetFormatPr defaultColWidth="9.00390625" defaultRowHeight="14.25" customHeight="1"/>
  <cols>
    <col min="1" max="1" width="32.75390625" style="3" customWidth="1"/>
    <col min="2" max="10" width="10.625" style="3" customWidth="1"/>
    <col min="11" max="16384" width="8.00390625" style="3" customWidth="1"/>
  </cols>
  <sheetData>
    <row r="1" spans="1:10" ht="26.2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 ht="26.25" customHeight="1">
      <c r="A2" s="4" t="s">
        <v>20</v>
      </c>
      <c r="B2" s="4"/>
      <c r="C2" s="4"/>
      <c r="D2" s="5"/>
      <c r="E2" s="4"/>
      <c r="F2" s="4"/>
      <c r="G2" s="4"/>
      <c r="H2" s="4"/>
      <c r="I2" s="4"/>
      <c r="J2" s="4"/>
    </row>
    <row r="3" spans="1:10" ht="15.75" customHeight="1">
      <c r="A3" s="6"/>
      <c r="B3" s="6"/>
      <c r="C3" s="6"/>
      <c r="D3" s="2"/>
      <c r="E3" s="6"/>
      <c r="F3" s="6"/>
      <c r="G3" s="6"/>
      <c r="H3" s="6"/>
      <c r="I3" s="7"/>
      <c r="J3" s="7"/>
    </row>
    <row r="4" spans="1:10" ht="15.75" customHeight="1">
      <c r="A4" s="8"/>
      <c r="B4" s="9"/>
      <c r="C4" s="10"/>
      <c r="D4" s="11"/>
      <c r="E4" s="9"/>
      <c r="F4" s="9"/>
      <c r="G4" s="9"/>
      <c r="H4" s="9"/>
      <c r="I4" s="12"/>
      <c r="J4" s="13" t="s">
        <v>21</v>
      </c>
    </row>
    <row r="5" spans="1:10" s="19" customFormat="1" ht="70.5" customHeight="1">
      <c r="A5" s="14" t="s">
        <v>0</v>
      </c>
      <c r="B5" s="15" t="s">
        <v>22</v>
      </c>
      <c r="C5" s="16" t="s">
        <v>23</v>
      </c>
      <c r="D5" s="16" t="s">
        <v>1</v>
      </c>
      <c r="E5" s="17" t="s">
        <v>2</v>
      </c>
      <c r="F5" s="18" t="s">
        <v>3</v>
      </c>
      <c r="G5" s="18" t="s">
        <v>24</v>
      </c>
      <c r="H5" s="18" t="s">
        <v>4</v>
      </c>
      <c r="I5" s="15" t="s">
        <v>5</v>
      </c>
      <c r="J5" s="16" t="s">
        <v>6</v>
      </c>
    </row>
    <row r="6" spans="1:10" ht="24" customHeight="1">
      <c r="A6" s="20" t="s">
        <v>7</v>
      </c>
      <c r="B6" s="21">
        <f aca="true" t="shared" si="0" ref="B6:B17">SUM(C6:J6)</f>
        <v>112407</v>
      </c>
      <c r="C6" s="22">
        <f aca="true" t="shared" si="1" ref="C6:J6">SUM(C7:C12)</f>
        <v>56514</v>
      </c>
      <c r="D6" s="22">
        <f t="shared" si="1"/>
        <v>21418</v>
      </c>
      <c r="E6" s="22">
        <f t="shared" si="1"/>
        <v>7137</v>
      </c>
      <c r="F6" s="22">
        <f t="shared" si="1"/>
        <v>7895</v>
      </c>
      <c r="G6" s="22">
        <f t="shared" si="1"/>
        <v>17788</v>
      </c>
      <c r="H6" s="22">
        <f t="shared" si="1"/>
        <v>501</v>
      </c>
      <c r="I6" s="22">
        <f t="shared" si="1"/>
        <v>584</v>
      </c>
      <c r="J6" s="22">
        <f t="shared" si="1"/>
        <v>570</v>
      </c>
    </row>
    <row r="7" spans="1:10" ht="24" customHeight="1">
      <c r="A7" s="23" t="s">
        <v>8</v>
      </c>
      <c r="B7" s="21">
        <f t="shared" si="0"/>
        <v>65030</v>
      </c>
      <c r="C7" s="21">
        <v>30955</v>
      </c>
      <c r="D7" s="21">
        <v>21410</v>
      </c>
      <c r="E7" s="21">
        <v>984</v>
      </c>
      <c r="F7" s="21">
        <v>7355</v>
      </c>
      <c r="G7" s="21">
        <v>2845</v>
      </c>
      <c r="H7" s="21">
        <v>500</v>
      </c>
      <c r="I7" s="24">
        <v>581</v>
      </c>
      <c r="J7" s="25">
        <v>400</v>
      </c>
    </row>
    <row r="8" spans="1:10" ht="24" customHeight="1">
      <c r="A8" s="23" t="s">
        <v>9</v>
      </c>
      <c r="B8" s="21">
        <f t="shared" si="0"/>
        <v>370</v>
      </c>
      <c r="C8" s="21">
        <v>230</v>
      </c>
      <c r="D8" s="21">
        <v>8</v>
      </c>
      <c r="E8" s="21">
        <v>97</v>
      </c>
      <c r="F8" s="21">
        <v>12</v>
      </c>
      <c r="G8" s="21">
        <v>19</v>
      </c>
      <c r="H8" s="21">
        <v>1</v>
      </c>
      <c r="I8" s="24">
        <v>3</v>
      </c>
      <c r="J8" s="25">
        <v>0</v>
      </c>
    </row>
    <row r="9" spans="1:10" ht="24" customHeight="1">
      <c r="A9" s="26" t="s">
        <v>10</v>
      </c>
      <c r="B9" s="21">
        <f t="shared" si="0"/>
        <v>24241</v>
      </c>
      <c r="C9" s="21">
        <v>3261</v>
      </c>
      <c r="D9" s="21">
        <v>0</v>
      </c>
      <c r="E9" s="21">
        <v>6056</v>
      </c>
      <c r="F9" s="21">
        <v>0</v>
      </c>
      <c r="G9" s="21">
        <v>14924</v>
      </c>
      <c r="H9" s="21">
        <v>0</v>
      </c>
      <c r="I9" s="24">
        <v>0</v>
      </c>
      <c r="J9" s="25">
        <v>0</v>
      </c>
    </row>
    <row r="10" spans="1:10" ht="24" customHeight="1">
      <c r="A10" s="26" t="s">
        <v>11</v>
      </c>
      <c r="B10" s="21">
        <f t="shared" si="0"/>
        <v>1561</v>
      </c>
      <c r="C10" s="21">
        <v>1560</v>
      </c>
      <c r="D10" s="21">
        <v>0</v>
      </c>
      <c r="E10" s="21">
        <v>0</v>
      </c>
      <c r="F10" s="27">
        <v>1</v>
      </c>
      <c r="G10" s="21">
        <v>0</v>
      </c>
      <c r="H10" s="21">
        <v>0</v>
      </c>
      <c r="I10" s="24">
        <v>0</v>
      </c>
      <c r="J10" s="28"/>
    </row>
    <row r="11" spans="1:10" ht="24" customHeight="1">
      <c r="A11" s="26" t="s">
        <v>12</v>
      </c>
      <c r="B11" s="21">
        <f t="shared" si="0"/>
        <v>646</v>
      </c>
      <c r="C11" s="21">
        <v>645</v>
      </c>
      <c r="D11" s="21">
        <v>0</v>
      </c>
      <c r="E11" s="21">
        <v>0</v>
      </c>
      <c r="F11" s="21">
        <v>1</v>
      </c>
      <c r="G11" s="21">
        <v>0</v>
      </c>
      <c r="H11" s="21">
        <v>0</v>
      </c>
      <c r="I11" s="21">
        <v>0</v>
      </c>
      <c r="J11" s="29">
        <v>0</v>
      </c>
    </row>
    <row r="12" spans="1:10" ht="24" customHeight="1">
      <c r="A12" s="30" t="s">
        <v>25</v>
      </c>
      <c r="B12" s="21">
        <f t="shared" si="0"/>
        <v>20559</v>
      </c>
      <c r="C12" s="21">
        <v>19863</v>
      </c>
      <c r="D12" s="21"/>
      <c r="E12" s="21"/>
      <c r="F12" s="21">
        <v>526</v>
      </c>
      <c r="G12" s="21"/>
      <c r="H12" s="21">
        <v>0</v>
      </c>
      <c r="I12" s="21">
        <v>0</v>
      </c>
      <c r="J12" s="21">
        <v>170</v>
      </c>
    </row>
    <row r="13" spans="1:10" ht="24" customHeight="1">
      <c r="A13" s="31" t="s">
        <v>13</v>
      </c>
      <c r="B13" s="21">
        <f t="shared" si="0"/>
        <v>104155</v>
      </c>
      <c r="C13" s="21">
        <f aca="true" t="shared" si="2" ref="C13:J13">SUM(C14:C17)</f>
        <v>56514</v>
      </c>
      <c r="D13" s="21">
        <f t="shared" si="2"/>
        <v>14400</v>
      </c>
      <c r="E13" s="21">
        <f t="shared" si="2"/>
        <v>5903</v>
      </c>
      <c r="F13" s="21">
        <f t="shared" si="2"/>
        <v>7895</v>
      </c>
      <c r="G13" s="21">
        <f t="shared" si="2"/>
        <v>17788</v>
      </c>
      <c r="H13" s="21">
        <f t="shared" si="2"/>
        <v>501</v>
      </c>
      <c r="I13" s="21">
        <f t="shared" si="2"/>
        <v>584</v>
      </c>
      <c r="J13" s="21">
        <f t="shared" si="2"/>
        <v>570</v>
      </c>
    </row>
    <row r="14" spans="1:10" ht="24" customHeight="1">
      <c r="A14" s="23" t="s">
        <v>14</v>
      </c>
      <c r="B14" s="21">
        <f t="shared" si="0"/>
        <v>96419</v>
      </c>
      <c r="C14" s="21">
        <v>54520</v>
      </c>
      <c r="D14" s="21">
        <v>14400</v>
      </c>
      <c r="E14" s="21">
        <v>5903</v>
      </c>
      <c r="F14" s="21">
        <v>6776</v>
      </c>
      <c r="G14" s="21">
        <v>13785</v>
      </c>
      <c r="H14" s="21">
        <v>200</v>
      </c>
      <c r="I14" s="24">
        <v>265</v>
      </c>
      <c r="J14" s="25">
        <v>570</v>
      </c>
    </row>
    <row r="15" spans="1:10" ht="24" customHeight="1">
      <c r="A15" s="23" t="s">
        <v>15</v>
      </c>
      <c r="B15" s="21">
        <f t="shared" si="0"/>
        <v>1372</v>
      </c>
      <c r="C15" s="21">
        <v>0</v>
      </c>
      <c r="D15" s="21">
        <v>0</v>
      </c>
      <c r="E15" s="21">
        <v>0</v>
      </c>
      <c r="F15" s="21">
        <v>351</v>
      </c>
      <c r="G15" s="21">
        <v>1021</v>
      </c>
      <c r="H15" s="21">
        <v>0</v>
      </c>
      <c r="I15" s="24">
        <v>0</v>
      </c>
      <c r="J15" s="28">
        <v>0</v>
      </c>
    </row>
    <row r="16" spans="1:10" ht="24" customHeight="1">
      <c r="A16" s="26" t="s">
        <v>16</v>
      </c>
      <c r="B16" s="21">
        <f t="shared" si="0"/>
        <v>184</v>
      </c>
      <c r="C16" s="21">
        <v>184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32">
        <v>0</v>
      </c>
    </row>
    <row r="17" spans="1:10" ht="24" customHeight="1">
      <c r="A17" s="33" t="s">
        <v>26</v>
      </c>
      <c r="B17" s="21">
        <f t="shared" si="0"/>
        <v>6180</v>
      </c>
      <c r="C17" s="25">
        <v>1810</v>
      </c>
      <c r="D17" s="21"/>
      <c r="E17" s="21"/>
      <c r="F17" s="21">
        <v>768</v>
      </c>
      <c r="G17" s="21">
        <v>2982</v>
      </c>
      <c r="H17" s="21">
        <v>301</v>
      </c>
      <c r="I17" s="34">
        <v>319</v>
      </c>
      <c r="J17" s="35"/>
    </row>
    <row r="18" spans="1:10" ht="24" customHeight="1">
      <c r="A18" s="20" t="s">
        <v>17</v>
      </c>
      <c r="B18" s="21">
        <f aca="true" t="shared" si="3" ref="B18:J18">B6-B13</f>
        <v>8252</v>
      </c>
      <c r="C18" s="21">
        <f t="shared" si="3"/>
        <v>0</v>
      </c>
      <c r="D18" s="21">
        <f t="shared" si="3"/>
        <v>7018</v>
      </c>
      <c r="E18" s="21">
        <f t="shared" si="3"/>
        <v>1234</v>
      </c>
      <c r="F18" s="21">
        <f t="shared" si="3"/>
        <v>0</v>
      </c>
      <c r="G18" s="21">
        <f t="shared" si="3"/>
        <v>0</v>
      </c>
      <c r="H18" s="21">
        <f t="shared" si="3"/>
        <v>0</v>
      </c>
      <c r="I18" s="21">
        <f t="shared" si="3"/>
        <v>0</v>
      </c>
      <c r="J18" s="21">
        <f t="shared" si="3"/>
        <v>0</v>
      </c>
    </row>
    <row r="19" spans="1:10" ht="24" customHeight="1">
      <c r="A19" s="31" t="s">
        <v>18</v>
      </c>
      <c r="B19" s="21">
        <f>SUM(C19:J19)</f>
        <v>29078</v>
      </c>
      <c r="C19" s="21">
        <v>9018</v>
      </c>
      <c r="D19" s="21">
        <v>8599</v>
      </c>
      <c r="E19" s="21">
        <v>6555</v>
      </c>
      <c r="F19" s="21">
        <v>1386</v>
      </c>
      <c r="G19" s="21">
        <v>2504</v>
      </c>
      <c r="H19" s="21">
        <v>167</v>
      </c>
      <c r="I19" s="24">
        <v>753</v>
      </c>
      <c r="J19" s="25">
        <v>96</v>
      </c>
    </row>
    <row r="20" spans="1:10" ht="15.75" customHeight="1">
      <c r="A20" s="36"/>
      <c r="B20" s="37"/>
      <c r="C20" s="37"/>
      <c r="D20" s="36"/>
      <c r="E20" s="37"/>
      <c r="F20" s="37"/>
      <c r="G20" s="37"/>
      <c r="H20" s="37"/>
      <c r="I20" s="37"/>
      <c r="J20" s="38"/>
    </row>
  </sheetData>
  <sheetProtection/>
  <mergeCells count="2">
    <mergeCell ref="A2:J2"/>
    <mergeCell ref="I3:J3"/>
  </mergeCells>
  <printOptions horizontalCentered="1"/>
  <pageMargins left="0.7480314960629921" right="0.7480314960629921" top="0.5905511811023623" bottom="0.5905511811023623" header="0.5118110236220472" footer="0.5118110236220472"/>
  <pageSetup errors="blank"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2016-05-04T03:49:41Z</dcterms:created>
  <dcterms:modified xsi:type="dcterms:W3CDTF">2016-05-04T03:49:59Z</dcterms:modified>
  <cp:category/>
  <cp:version/>
  <cp:contentType/>
  <cp:contentStatus/>
</cp:coreProperties>
</file>