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<sst xmlns="http://schemas.openxmlformats.org/spreadsheetml/2006/main" count="36" uniqueCount="31">
  <si>
    <t>湘桥区2023年度电动汽车充电基础设施建设项目专项资金分配计划表</t>
  </si>
  <si>
    <t xml:space="preserve"> 日期：2025/3/4</t>
  </si>
  <si>
    <t>序号</t>
  </si>
  <si>
    <t>企业名称</t>
  </si>
  <si>
    <t>充电桩数量（个）</t>
  </si>
  <si>
    <t>充电桩类别（个）</t>
  </si>
  <si>
    <t>总功率（KW）</t>
  </si>
  <si>
    <t>补贴标准（元/KW)</t>
  </si>
  <si>
    <t>补贴金额（单位：元；金额取整）</t>
  </si>
  <si>
    <t>交流</t>
  </si>
  <si>
    <t>直流</t>
  </si>
  <si>
    <t>潮州市灿达通讯技术有限公司</t>
  </si>
  <si>
    <t>广东尚颖新能源有限公司</t>
  </si>
  <si>
    <t>潮州市顺享信息服务有限公司</t>
  </si>
  <si>
    <t>潮州市湘桥区钦晟汽车充电销售服务店</t>
  </si>
  <si>
    <t>广东万峰电力工程有限公司</t>
  </si>
  <si>
    <t>中国石化销售股份有限公司广东潮州石油分公司</t>
  </si>
  <si>
    <t>潮州市城市特来电新能源科技有限公司</t>
  </si>
  <si>
    <t>潮州市湘桥区煌成汽车充电销售服务店</t>
  </si>
  <si>
    <t>潮州市北关物业管理有限公司</t>
  </si>
  <si>
    <t>广东中湛电能科技有限公司</t>
  </si>
  <si>
    <t>深圳蔚来能源有限公司</t>
  </si>
  <si>
    <t>潮州市玉米汽车贸易有限公司</t>
  </si>
  <si>
    <t>潮州市湘桥区品盛汽车充电销售服务店</t>
  </si>
  <si>
    <t>振江西路与北站西路停车场</t>
  </si>
  <si>
    <t>海博熙泰锦湖阁停车场</t>
  </si>
  <si>
    <t>海博一品停车场</t>
  </si>
  <si>
    <t>意溪锡美旅游区停车场</t>
  </si>
  <si>
    <t>磷溪镇溪口四村停车场</t>
  </si>
  <si>
    <t>合 计：</t>
  </si>
  <si>
    <t>——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</si>
</sst>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4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6"/>
      <color theme="1"/>
      <name val="仿宋"/>
      <charset val="134"/>
    </font>
    <font>
      <sz val="14"/>
      <color theme="1"/>
      <name val="仿宋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17" fillId="20" borderId="3" applyNumberFormat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3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tabSelected="1" zoomScale="85" zoomScaleNormal="85" topLeftCell="A13" workbookViewId="0">
      <selection activeCell="J20" sqref="J20"/>
    </sheetView>
  </sheetViews>
  <sheetFormatPr defaultColWidth="9" defaultRowHeight="13.5"/>
  <cols>
    <col min="1" max="1" width="9.7" customWidth="1"/>
    <col min="2" max="2" width="28.375" customWidth="1"/>
    <col min="3" max="3" width="15.125" customWidth="1"/>
    <col min="4" max="4" width="13.125" customWidth="1"/>
    <col min="5" max="5" width="13.5" customWidth="1"/>
    <col min="6" max="6" width="13.375" customWidth="1"/>
    <col min="7" max="7" width="12.875" customWidth="1"/>
    <col min="8" max="8" width="15.4333333333333" customWidth="1"/>
    <col min="9" max="9" width="15.8833333333333" customWidth="1"/>
    <col min="10" max="10" width="21.7666666666667" customWidth="1"/>
    <col min="11" max="11" width="18.675" customWidth="1"/>
    <col min="15" max="15" width="12.625"/>
    <col min="18" max="18" width="15" customWidth="1"/>
  </cols>
  <sheetData>
    <row r="1" ht="7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7"/>
    </row>
    <row r="2" ht="31" customHeight="1" spans="2:10">
      <c r="B2" s="2"/>
      <c r="C2" s="2"/>
      <c r="D2" s="2"/>
      <c r="E2" s="2"/>
      <c r="F2" s="2"/>
      <c r="G2" s="2"/>
      <c r="H2" s="2"/>
      <c r="I2" s="8" t="s">
        <v>1</v>
      </c>
      <c r="J2" s="9"/>
    </row>
    <row r="3" ht="48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/>
      <c r="F3" s="3" t="s">
        <v>6</v>
      </c>
      <c r="G3" s="3"/>
      <c r="H3" s="3" t="s">
        <v>7</v>
      </c>
      <c r="I3" s="3"/>
      <c r="J3" s="3" t="s">
        <v>8</v>
      </c>
    </row>
    <row r="4" ht="48" customHeight="1" spans="1:10">
      <c r="A4" s="3"/>
      <c r="B4" s="3"/>
      <c r="C4" s="3"/>
      <c r="D4" s="3" t="s">
        <v>9</v>
      </c>
      <c r="E4" s="3" t="s">
        <v>10</v>
      </c>
      <c r="F4" s="3" t="s">
        <v>9</v>
      </c>
      <c r="G4" s="3" t="s">
        <v>10</v>
      </c>
      <c r="H4" s="3" t="s">
        <v>9</v>
      </c>
      <c r="I4" s="3" t="s">
        <v>10</v>
      </c>
      <c r="J4" s="3"/>
    </row>
    <row r="5" ht="60" customHeight="1" spans="1:15">
      <c r="A5" s="4">
        <v>1</v>
      </c>
      <c r="B5" s="4" t="s">
        <v>11</v>
      </c>
      <c r="C5" s="3">
        <v>34</v>
      </c>
      <c r="D5" s="3">
        <v>23</v>
      </c>
      <c r="E5" s="3">
        <v>11</v>
      </c>
      <c r="F5" s="3">
        <v>161</v>
      </c>
      <c r="G5" s="3">
        <v>330</v>
      </c>
      <c r="H5" s="3">
        <v>23.8583</v>
      </c>
      <c r="I5" s="3">
        <v>119.2916</v>
      </c>
      <c r="J5" s="10">
        <f>F5*H5+G5*I5</f>
        <v>43207.4143</v>
      </c>
      <c r="K5" s="11"/>
      <c r="L5" s="11"/>
      <c r="M5" s="11"/>
      <c r="N5" s="11"/>
      <c r="O5" s="11"/>
    </row>
    <row r="6" ht="60" customHeight="1" spans="1:15">
      <c r="A6" s="4">
        <v>2</v>
      </c>
      <c r="B6" s="4" t="s">
        <v>12</v>
      </c>
      <c r="C6" s="3">
        <v>2</v>
      </c>
      <c r="D6" s="3">
        <v>0</v>
      </c>
      <c r="E6" s="3">
        <v>2</v>
      </c>
      <c r="F6" s="3">
        <v>0</v>
      </c>
      <c r="G6" s="3">
        <v>360</v>
      </c>
      <c r="H6" s="3">
        <v>23.8583</v>
      </c>
      <c r="I6" s="3">
        <v>119.2916</v>
      </c>
      <c r="J6" s="10">
        <f>F6*H6+G6*I6</f>
        <v>42944.976</v>
      </c>
      <c r="K6" s="11"/>
      <c r="L6" s="11"/>
      <c r="M6" s="11"/>
      <c r="N6" s="11"/>
      <c r="O6" s="11"/>
    </row>
    <row r="7" ht="60" customHeight="1" spans="1:15">
      <c r="A7" s="4">
        <v>3</v>
      </c>
      <c r="B7" s="4" t="s">
        <v>13</v>
      </c>
      <c r="C7" s="3">
        <v>1</v>
      </c>
      <c r="D7" s="3">
        <v>0</v>
      </c>
      <c r="E7" s="3">
        <v>1</v>
      </c>
      <c r="F7" s="3">
        <v>0</v>
      </c>
      <c r="G7" s="3">
        <v>80</v>
      </c>
      <c r="H7" s="3">
        <v>23.8583</v>
      </c>
      <c r="I7" s="3">
        <v>119.2916</v>
      </c>
      <c r="J7" s="10">
        <f>F7*H7+G7*I7</f>
        <v>9543.328</v>
      </c>
      <c r="K7" s="11"/>
      <c r="L7" s="11"/>
      <c r="M7" s="11"/>
      <c r="N7" s="11"/>
      <c r="O7" s="11"/>
    </row>
    <row r="8" ht="60" customHeight="1" spans="1:15">
      <c r="A8" s="4">
        <v>4</v>
      </c>
      <c r="B8" s="4" t="s">
        <v>14</v>
      </c>
      <c r="C8" s="3">
        <v>1</v>
      </c>
      <c r="D8" s="3">
        <v>0</v>
      </c>
      <c r="E8" s="3">
        <v>1</v>
      </c>
      <c r="F8" s="3">
        <v>0</v>
      </c>
      <c r="G8" s="3">
        <v>120</v>
      </c>
      <c r="H8" s="3">
        <v>23.8583</v>
      </c>
      <c r="I8" s="3">
        <v>119.2916</v>
      </c>
      <c r="J8" s="10">
        <f>F8*H8+G8*I8</f>
        <v>14314.992</v>
      </c>
      <c r="K8" s="11"/>
      <c r="L8" s="11"/>
      <c r="M8" s="11"/>
      <c r="N8" s="11"/>
      <c r="O8" s="11"/>
    </row>
    <row r="9" ht="60" customHeight="1" spans="1:15">
      <c r="A9" s="4">
        <v>5</v>
      </c>
      <c r="B9" s="4" t="s">
        <v>15</v>
      </c>
      <c r="C9" s="3">
        <v>14</v>
      </c>
      <c r="D9" s="3">
        <v>7</v>
      </c>
      <c r="E9" s="3">
        <v>7</v>
      </c>
      <c r="F9" s="3">
        <v>98</v>
      </c>
      <c r="G9" s="3">
        <v>840</v>
      </c>
      <c r="H9" s="3">
        <v>23.8583</v>
      </c>
      <c r="I9" s="3">
        <v>119.2916</v>
      </c>
      <c r="J9" s="10">
        <f t="shared" ref="J9:J22" si="0">F9*H9+G9*I9</f>
        <v>102543.0574</v>
      </c>
      <c r="K9" s="11"/>
      <c r="L9" s="11"/>
      <c r="M9" s="11"/>
      <c r="N9" s="11"/>
      <c r="O9" s="11"/>
    </row>
    <row r="10" ht="60" customHeight="1" spans="1:15">
      <c r="A10" s="4">
        <v>6</v>
      </c>
      <c r="B10" s="4" t="s">
        <v>16</v>
      </c>
      <c r="C10" s="3">
        <v>12</v>
      </c>
      <c r="D10" s="3">
        <v>0</v>
      </c>
      <c r="E10" s="3">
        <v>12</v>
      </c>
      <c r="F10" s="3">
        <v>0</v>
      </c>
      <c r="G10" s="3">
        <v>2280</v>
      </c>
      <c r="H10" s="3">
        <v>23.8583</v>
      </c>
      <c r="I10" s="3">
        <v>119.2916</v>
      </c>
      <c r="J10" s="10">
        <f t="shared" si="0"/>
        <v>271984.848</v>
      </c>
      <c r="K10" s="11"/>
      <c r="L10" s="11"/>
      <c r="M10" s="11"/>
      <c r="N10" s="11"/>
      <c r="O10" s="11"/>
    </row>
    <row r="11" ht="60" customHeight="1" spans="1:15">
      <c r="A11" s="4">
        <v>7</v>
      </c>
      <c r="B11" s="4" t="s">
        <v>17</v>
      </c>
      <c r="C11" s="3">
        <v>50</v>
      </c>
      <c r="D11" s="3">
        <v>0</v>
      </c>
      <c r="E11" s="3">
        <v>50</v>
      </c>
      <c r="F11" s="3">
        <v>0</v>
      </c>
      <c r="G11" s="3">
        <v>2640</v>
      </c>
      <c r="H11" s="3">
        <v>23.8583</v>
      </c>
      <c r="I11" s="3">
        <v>119.2916</v>
      </c>
      <c r="J11" s="10">
        <f t="shared" si="0"/>
        <v>314929.824</v>
      </c>
      <c r="K11" s="11"/>
      <c r="L11" s="11"/>
      <c r="M11" s="11"/>
      <c r="N11" s="11"/>
      <c r="O11" s="11"/>
    </row>
    <row r="12" ht="60" customHeight="1" spans="1:15">
      <c r="A12" s="4">
        <v>8</v>
      </c>
      <c r="B12" s="4" t="s">
        <v>18</v>
      </c>
      <c r="C12" s="3">
        <v>2</v>
      </c>
      <c r="D12" s="3">
        <v>0</v>
      </c>
      <c r="E12" s="3">
        <v>2</v>
      </c>
      <c r="F12" s="3">
        <v>0</v>
      </c>
      <c r="G12" s="3">
        <v>200</v>
      </c>
      <c r="H12" s="3">
        <v>23.8583</v>
      </c>
      <c r="I12" s="3">
        <v>119.2916</v>
      </c>
      <c r="J12" s="10">
        <f t="shared" si="0"/>
        <v>23858.32</v>
      </c>
      <c r="K12" s="11"/>
      <c r="L12" s="11"/>
      <c r="M12" s="11"/>
      <c r="N12" s="11"/>
      <c r="O12" s="11"/>
    </row>
    <row r="13" ht="60" customHeight="1" spans="1:15">
      <c r="A13" s="4">
        <v>9</v>
      </c>
      <c r="B13" s="4" t="s">
        <v>19</v>
      </c>
      <c r="C13" s="3">
        <v>1</v>
      </c>
      <c r="D13" s="3">
        <v>0</v>
      </c>
      <c r="E13" s="3">
        <v>1</v>
      </c>
      <c r="F13" s="3">
        <v>0</v>
      </c>
      <c r="G13" s="3">
        <v>120</v>
      </c>
      <c r="H13" s="3">
        <v>23.8583</v>
      </c>
      <c r="I13" s="3">
        <v>119.2916</v>
      </c>
      <c r="J13" s="10">
        <f t="shared" si="0"/>
        <v>14314.992</v>
      </c>
      <c r="K13" s="11"/>
      <c r="L13" s="11"/>
      <c r="M13" s="11"/>
      <c r="N13" s="11"/>
      <c r="O13" s="11"/>
    </row>
    <row r="14" ht="60" customHeight="1" spans="1:15">
      <c r="A14" s="4">
        <v>10</v>
      </c>
      <c r="B14" s="4" t="s">
        <v>20</v>
      </c>
      <c r="C14" s="3">
        <v>16</v>
      </c>
      <c r="D14" s="3">
        <v>4</v>
      </c>
      <c r="E14" s="3">
        <v>12</v>
      </c>
      <c r="F14" s="3">
        <v>56</v>
      </c>
      <c r="G14" s="3">
        <v>480</v>
      </c>
      <c r="H14" s="3">
        <v>23.8583</v>
      </c>
      <c r="I14" s="3">
        <v>119.2916</v>
      </c>
      <c r="J14" s="10">
        <f t="shared" si="0"/>
        <v>58596.0328</v>
      </c>
      <c r="K14" s="11"/>
      <c r="L14" s="11"/>
      <c r="M14" s="11"/>
      <c r="N14" s="11"/>
      <c r="O14" s="11"/>
    </row>
    <row r="15" ht="60" customHeight="1" spans="1:15">
      <c r="A15" s="4">
        <v>11</v>
      </c>
      <c r="B15" s="4" t="s">
        <v>21</v>
      </c>
      <c r="C15" s="3">
        <v>13</v>
      </c>
      <c r="D15" s="3">
        <v>0</v>
      </c>
      <c r="E15" s="3">
        <v>13</v>
      </c>
      <c r="F15" s="3">
        <v>0</v>
      </c>
      <c r="G15" s="3">
        <v>550</v>
      </c>
      <c r="H15" s="3">
        <v>23.8583</v>
      </c>
      <c r="I15" s="3">
        <v>119.2916</v>
      </c>
      <c r="J15" s="10">
        <f t="shared" si="0"/>
        <v>65610.38</v>
      </c>
      <c r="K15" s="11"/>
      <c r="L15" s="11"/>
      <c r="M15" s="11"/>
      <c r="N15" s="11"/>
      <c r="O15" s="11"/>
    </row>
    <row r="16" ht="60" customHeight="1" spans="1:15">
      <c r="A16" s="4">
        <v>12</v>
      </c>
      <c r="B16" s="4" t="s">
        <v>22</v>
      </c>
      <c r="C16" s="3">
        <v>1</v>
      </c>
      <c r="D16" s="3">
        <v>0</v>
      </c>
      <c r="E16" s="3">
        <v>1</v>
      </c>
      <c r="F16" s="3">
        <v>0</v>
      </c>
      <c r="G16" s="3">
        <v>120</v>
      </c>
      <c r="H16" s="3">
        <v>23.8583</v>
      </c>
      <c r="I16" s="3">
        <v>119.2916</v>
      </c>
      <c r="J16" s="10">
        <f t="shared" si="0"/>
        <v>14314.992</v>
      </c>
      <c r="K16" s="11"/>
      <c r="L16" s="11"/>
      <c r="M16" s="11"/>
      <c r="N16" s="11"/>
      <c r="O16" s="11"/>
    </row>
    <row r="17" ht="60" customHeight="1" spans="1:15">
      <c r="A17" s="4">
        <v>13</v>
      </c>
      <c r="B17" s="4" t="s">
        <v>23</v>
      </c>
      <c r="C17" s="3">
        <v>1</v>
      </c>
      <c r="D17" s="3">
        <v>0</v>
      </c>
      <c r="E17" s="3">
        <v>1</v>
      </c>
      <c r="F17" s="3">
        <v>0</v>
      </c>
      <c r="G17" s="3">
        <v>120</v>
      </c>
      <c r="H17" s="3">
        <v>23.8583</v>
      </c>
      <c r="I17" s="3">
        <v>119.2916</v>
      </c>
      <c r="J17" s="10">
        <f t="shared" si="0"/>
        <v>14314.992</v>
      </c>
      <c r="K17" s="11"/>
      <c r="L17" s="11"/>
      <c r="M17" s="11"/>
      <c r="N17" s="11"/>
      <c r="O17" s="11"/>
    </row>
    <row r="18" ht="60" customHeight="1" spans="1:10">
      <c r="A18" s="4">
        <v>14</v>
      </c>
      <c r="B18" s="4" t="s">
        <v>24</v>
      </c>
      <c r="C18" s="3">
        <v>5</v>
      </c>
      <c r="D18" s="3">
        <v>0</v>
      </c>
      <c r="E18" s="3">
        <v>5</v>
      </c>
      <c r="F18" s="3">
        <v>0</v>
      </c>
      <c r="G18" s="3">
        <v>600</v>
      </c>
      <c r="H18" s="3">
        <v>23.8583</v>
      </c>
      <c r="I18" s="3">
        <v>119.2916</v>
      </c>
      <c r="J18" s="10">
        <f t="shared" si="0"/>
        <v>71574.96</v>
      </c>
    </row>
    <row r="19" ht="60" customHeight="1" spans="1:10">
      <c r="A19" s="4">
        <v>15</v>
      </c>
      <c r="B19" s="4" t="s">
        <v>25</v>
      </c>
      <c r="C19" s="3">
        <v>6</v>
      </c>
      <c r="D19" s="3">
        <v>3</v>
      </c>
      <c r="E19" s="3">
        <v>3</v>
      </c>
      <c r="F19" s="3">
        <v>21</v>
      </c>
      <c r="G19" s="3">
        <v>360</v>
      </c>
      <c r="H19" s="3">
        <v>23.8583</v>
      </c>
      <c r="I19" s="3">
        <v>119.2916</v>
      </c>
      <c r="J19" s="10">
        <f t="shared" si="0"/>
        <v>43446.0003</v>
      </c>
    </row>
    <row r="20" ht="60" customHeight="1" spans="1:10">
      <c r="A20" s="4">
        <v>16</v>
      </c>
      <c r="B20" s="4" t="s">
        <v>26</v>
      </c>
      <c r="C20" s="3">
        <v>4</v>
      </c>
      <c r="D20" s="3">
        <v>2</v>
      </c>
      <c r="E20" s="3">
        <v>2</v>
      </c>
      <c r="F20" s="3">
        <v>14</v>
      </c>
      <c r="G20" s="3">
        <v>240</v>
      </c>
      <c r="H20" s="3">
        <v>23.8583</v>
      </c>
      <c r="I20" s="3">
        <v>119.2916</v>
      </c>
      <c r="J20" s="10">
        <f t="shared" si="0"/>
        <v>28964.0002</v>
      </c>
    </row>
    <row r="21" ht="60" customHeight="1" spans="1:10">
      <c r="A21" s="4">
        <v>17</v>
      </c>
      <c r="B21" s="4" t="s">
        <v>27</v>
      </c>
      <c r="C21" s="3">
        <v>4</v>
      </c>
      <c r="D21" s="3">
        <v>1</v>
      </c>
      <c r="E21" s="3">
        <v>3</v>
      </c>
      <c r="F21" s="3">
        <v>7</v>
      </c>
      <c r="G21" s="3">
        <v>360</v>
      </c>
      <c r="H21" s="3">
        <v>23.8583</v>
      </c>
      <c r="I21" s="3">
        <v>119.2916</v>
      </c>
      <c r="J21" s="10">
        <f t="shared" si="0"/>
        <v>43111.9841</v>
      </c>
    </row>
    <row r="22" ht="60" customHeight="1" spans="1:10">
      <c r="A22" s="4">
        <v>18</v>
      </c>
      <c r="B22" s="4" t="s">
        <v>28</v>
      </c>
      <c r="C22" s="3">
        <v>4</v>
      </c>
      <c r="D22" s="3">
        <v>0</v>
      </c>
      <c r="E22" s="3">
        <v>4</v>
      </c>
      <c r="F22" s="3">
        <v>0</v>
      </c>
      <c r="G22" s="3">
        <v>480</v>
      </c>
      <c r="H22" s="3">
        <v>23.8583</v>
      </c>
      <c r="I22" s="3">
        <v>119.2916</v>
      </c>
      <c r="J22" s="10">
        <f t="shared" si="0"/>
        <v>57259.968</v>
      </c>
    </row>
    <row r="23" ht="60" customHeight="1" spans="1:10">
      <c r="A23" s="5" t="s">
        <v>29</v>
      </c>
      <c r="B23" s="5"/>
      <c r="C23" s="6">
        <f>SUM(C5:C22)</f>
        <v>171</v>
      </c>
      <c r="D23" s="6">
        <f>SUM(D5:D22)</f>
        <v>40</v>
      </c>
      <c r="E23" s="6">
        <f>SUM(E5:E22)</f>
        <v>131</v>
      </c>
      <c r="F23" s="6">
        <f>SUM(F5:F22)</f>
        <v>357</v>
      </c>
      <c r="G23" s="6">
        <f>SUM(G5:G22)</f>
        <v>10280</v>
      </c>
      <c r="H23" s="6" t="s">
        <v>30</v>
      </c>
      <c r="I23" s="6" t="s">
        <v>30</v>
      </c>
      <c r="J23" s="6">
        <f>SUM(J5:J22)</f>
        <v>1234835.0611</v>
      </c>
    </row>
  </sheetData>
  <mergeCells count="10">
    <mergeCell ref="A1:J1"/>
    <mergeCell ref="I2:J2"/>
    <mergeCell ref="D3:E3"/>
    <mergeCell ref="F3:G3"/>
    <mergeCell ref="H3:I3"/>
    <mergeCell ref="A23:B23"/>
    <mergeCell ref="A3:A4"/>
    <mergeCell ref="B3:B4"/>
    <mergeCell ref="C3:C4"/>
    <mergeCell ref="J3:J4"/>
  </mergeCells>
  <pageMargins left="0.904861111111111" right="0.75" top="0.550694444444444" bottom="0.826388888888889" header="0.5" footer="0.5"/>
  <pageSetup paperSize="9" scale="5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2022-10-06T07:31:00Z</dcterms:created>
  <dcterms:modified xsi:type="dcterms:W3CDTF">2025-03-04T01:59:54Z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